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михаил\Desktop\меню на сайт\Новая папка\"/>
    </mc:Choice>
  </mc:AlternateContent>
  <bookViews>
    <workbookView xWindow="0" yWindow="0" windowWidth="10335" windowHeight="79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G138" i="1" l="1"/>
  <c r="J138" i="1"/>
  <c r="F138" i="1"/>
  <c r="J100" i="1"/>
  <c r="F100" i="1"/>
  <c r="J81" i="1"/>
  <c r="G81" i="1"/>
  <c r="I62" i="1"/>
  <c r="G62" i="1"/>
  <c r="J62" i="1"/>
  <c r="F62" i="1"/>
  <c r="G24" i="1"/>
  <c r="H24" i="1"/>
  <c r="F24" i="1"/>
  <c r="I24" i="1"/>
  <c r="H119" i="1"/>
  <c r="F119" i="1"/>
  <c r="G100" i="1"/>
  <c r="I81" i="1"/>
  <c r="G43" i="1"/>
  <c r="J43" i="1"/>
  <c r="I43" i="1"/>
  <c r="H43" i="1"/>
  <c r="L196" i="1"/>
  <c r="G196" i="1" l="1"/>
  <c r="J196" i="1"/>
  <c r="F196" i="1"/>
  <c r="I196" i="1"/>
  <c r="H196" i="1"/>
</calcChain>
</file>

<file path=xl/sharedStrings.xml><?xml version="1.0" encoding="utf-8"?>
<sst xmlns="http://schemas.openxmlformats.org/spreadsheetml/2006/main" count="255" uniqueCount="87">
  <si>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</si>
  <si>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</si>
  <si>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</si>
  <si>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</si>
  <si>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</si>
  <si>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</si>
  <si>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</si>
  <si>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</si>
  <si>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</si>
  <si>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</si>
  <si>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</si>
  <si>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</si>
  <si>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</si>
  <si>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</si>
  <si>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</si>
  <si>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</si>
  <si>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</si>
  <si>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</si>
  <si>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</si>
  <si>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</si>
  <si>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</si>
  <si>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</si>
  <si>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</si>
  <si>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</si>
  <si>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</si>
  <si>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</si>
  <si>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</si>
  <si>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</si>
  <si>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</si>
  <si>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</si>
  <si>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</si>
  <si>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</si>
  <si>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</si>
  <si>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</si>
  <si>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</si>
  <si>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</si>
  <si>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</si>
  <si>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</si>
  <si>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</si>
  <si>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</si>
  <si>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Еремеева С.А.</t>
  </si>
  <si>
    <t>фрукты в ассортименте</t>
  </si>
  <si>
    <t>макароны отварные с маслом</t>
  </si>
  <si>
    <t>кисель</t>
  </si>
  <si>
    <t>хлеб пшеничный</t>
  </si>
  <si>
    <t>хлеб ржаной</t>
  </si>
  <si>
    <t>горошек консервированный</t>
  </si>
  <si>
    <t>свекольник с мясом и сметаной</t>
  </si>
  <si>
    <t>икра овощная</t>
  </si>
  <si>
    <t>суп гороховый с мясом</t>
  </si>
  <si>
    <t>каша гречневая рассыпчатая с маслом</t>
  </si>
  <si>
    <t>компот из сухофруктов</t>
  </si>
  <si>
    <t>борщ с мясом и сметаной</t>
  </si>
  <si>
    <t>чай с сахаром</t>
  </si>
  <si>
    <t>маринад из моркови</t>
  </si>
  <si>
    <t>спагетти отварные с маслом</t>
  </si>
  <si>
    <t>котлета мясная</t>
  </si>
  <si>
    <t>суп картофельный с мясом</t>
  </si>
  <si>
    <t>рыба тушеная с овощами</t>
  </si>
  <si>
    <t>рис отварной с маслом</t>
  </si>
  <si>
    <t>напиток плодово-ягодный витаминизированный</t>
  </si>
  <si>
    <t>МБОУ"Тарасовская СОШ"</t>
  </si>
  <si>
    <t>фрукты в ассортименте (Яблоко)</t>
  </si>
  <si>
    <t>Щи с мясом и сметаной</t>
  </si>
  <si>
    <t>плов с мясом (говядина)</t>
  </si>
  <si>
    <t>суп рыбный с крупой (рыбные консервы)</t>
  </si>
  <si>
    <t>курица запеченная с сыром</t>
  </si>
  <si>
    <t>пюре из гороха с маслом</t>
  </si>
  <si>
    <t>комопот из смеси фруктов и ягод</t>
  </si>
  <si>
    <t>огурцы порционные</t>
  </si>
  <si>
    <t>рассольник с мясом и сметаной</t>
  </si>
  <si>
    <t>филе птицы тушенное в сливочно-сырном соусе</t>
  </si>
  <si>
    <t>кукуруза консервированная</t>
  </si>
  <si>
    <t>сок фруктовый (яблоко)</t>
  </si>
  <si>
    <t>фрукты в ассортименте(груша)</t>
  </si>
  <si>
    <t>суп куриный с вермишелью</t>
  </si>
  <si>
    <t>гуляш( говядина)</t>
  </si>
  <si>
    <t>компот из смеси фруктов и ягод</t>
  </si>
  <si>
    <t>суп картофельный с мясными фрикадельками</t>
  </si>
  <si>
    <t>печень говяжья в сметанном соусе</t>
  </si>
  <si>
    <t>сок фруктовый(мультифрукт)</t>
  </si>
  <si>
    <t>фрукты в ассортименте(яблоко)</t>
  </si>
  <si>
    <t>рыба запеченная под сырно-овощной шапкой</t>
  </si>
  <si>
    <t>сложный гарнир № 8</t>
  </si>
  <si>
    <t>суп куриный с рисом и томатом</t>
  </si>
  <si>
    <t>жркое с мясом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</si>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</sst>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90" sqref="E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61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62</v>
      </c>
      <c r="F14" s="43">
        <v>150</v>
      </c>
      <c r="G14" s="43">
        <v>0.6</v>
      </c>
      <c r="H14" s="43">
        <v>0.6</v>
      </c>
      <c r="I14" s="43">
        <v>14.7</v>
      </c>
      <c r="J14" s="43">
        <v>70.5</v>
      </c>
      <c r="K14" s="44">
        <v>24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63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64</v>
      </c>
      <c r="F16" s="43">
        <v>250</v>
      </c>
      <c r="G16" s="43">
        <v>26.9</v>
      </c>
      <c r="H16" s="43">
        <v>33.159999999999997</v>
      </c>
      <c r="I16" s="43">
        <v>40.369999999999997</v>
      </c>
      <c r="J16" s="43">
        <v>567.08000000000004</v>
      </c>
      <c r="K16" s="44">
        <v>255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0.37</v>
      </c>
      <c r="H18" s="43">
        <v>0</v>
      </c>
      <c r="I18" s="43">
        <v>14.85</v>
      </c>
      <c r="J18" s="43">
        <v>59.48</v>
      </c>
      <c r="K18" s="44">
        <v>98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119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1.32</v>
      </c>
      <c r="H20" s="43">
        <v>0.24</v>
      </c>
      <c r="I20" s="43">
        <v>8.0399999999999991</v>
      </c>
      <c r="J20" s="43">
        <v>39.6</v>
      </c>
      <c r="K20" s="44">
        <v>120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36.71</v>
      </c>
      <c r="H23" s="19">
        <f t="shared" si="2"/>
        <v>40.44</v>
      </c>
      <c r="I23" s="19">
        <f t="shared" si="2"/>
        <v>94.919999999999987</v>
      </c>
      <c r="J23" s="19">
        <f t="shared" si="2"/>
        <v>893.40000000000009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840</v>
      </c>
      <c r="G24" s="32">
        <f t="shared" ref="G24:J24" si="4">G13+G23</f>
        <v>36.71</v>
      </c>
      <c r="H24" s="32">
        <f t="shared" si="4"/>
        <v>40.44</v>
      </c>
      <c r="I24" s="32">
        <f t="shared" si="4"/>
        <v>94.919999999999987</v>
      </c>
      <c r="J24" s="32">
        <f t="shared" si="4"/>
        <v>893.40000000000009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60</v>
      </c>
      <c r="G33" s="43">
        <v>1.2</v>
      </c>
      <c r="H33" s="43">
        <v>5.4</v>
      </c>
      <c r="I33" s="43">
        <v>5.16</v>
      </c>
      <c r="J33" s="43">
        <v>73.2</v>
      </c>
      <c r="K33" s="44">
        <v>135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65</v>
      </c>
      <c r="F34" s="43">
        <v>200</v>
      </c>
      <c r="G34" s="43">
        <v>4.9800000000000004</v>
      </c>
      <c r="H34" s="43">
        <v>6.07</v>
      </c>
      <c r="I34" s="43">
        <v>12.72</v>
      </c>
      <c r="J34" s="43">
        <v>125.51</v>
      </c>
      <c r="K34" s="44">
        <v>36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95</v>
      </c>
      <c r="G35" s="43">
        <v>24.87</v>
      </c>
      <c r="H35" s="43">
        <v>21.09</v>
      </c>
      <c r="I35" s="43">
        <v>0.72</v>
      </c>
      <c r="J35" s="43">
        <v>290.5</v>
      </c>
      <c r="K35" s="44">
        <v>82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15.82</v>
      </c>
      <c r="H36" s="43">
        <v>4.22</v>
      </c>
      <c r="I36" s="43">
        <v>32.01</v>
      </c>
      <c r="J36" s="43">
        <v>226.19</v>
      </c>
      <c r="K36" s="44">
        <v>210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68</v>
      </c>
      <c r="F37" s="43">
        <v>200</v>
      </c>
      <c r="G37" s="43">
        <v>0.25</v>
      </c>
      <c r="H37" s="43">
        <v>0</v>
      </c>
      <c r="I37" s="43">
        <v>12.73</v>
      </c>
      <c r="J37" s="43">
        <v>51.3</v>
      </c>
      <c r="K37" s="44">
        <v>216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45</v>
      </c>
      <c r="G38" s="43">
        <v>3.42</v>
      </c>
      <c r="H38" s="43">
        <v>0.36</v>
      </c>
      <c r="I38" s="43">
        <v>22.14</v>
      </c>
      <c r="J38" s="43">
        <v>105.75</v>
      </c>
      <c r="K38" s="44">
        <v>119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25</v>
      </c>
      <c r="G39" s="43">
        <v>1.65</v>
      </c>
      <c r="H39" s="43">
        <v>0.3</v>
      </c>
      <c r="I39" s="43">
        <v>10.050000000000001</v>
      </c>
      <c r="J39" s="43">
        <v>49.5</v>
      </c>
      <c r="K39" s="44">
        <v>120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52.190000000000005</v>
      </c>
      <c r="H42" s="19">
        <f t="shared" ref="H42" si="11">SUM(H33:H41)</f>
        <v>37.44</v>
      </c>
      <c r="I42" s="19">
        <f t="shared" ref="I42" si="12">SUM(I33:I41)</f>
        <v>95.53</v>
      </c>
      <c r="J42" s="19">
        <f t="shared" ref="J42:L42" si="13">SUM(J33:J41)</f>
        <v>921.95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775</v>
      </c>
      <c r="G43" s="32">
        <f t="shared" ref="G43" si="14">G32+G42</f>
        <v>52.190000000000005</v>
      </c>
      <c r="H43" s="32">
        <f t="shared" ref="H43" si="15">H32+H42</f>
        <v>37.44</v>
      </c>
      <c r="I43" s="32">
        <f t="shared" ref="I43" si="16">I32+I42</f>
        <v>95.53</v>
      </c>
      <c r="J43" s="32">
        <f t="shared" ref="J43:L43" si="17">J32+J42</f>
        <v>921.95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0.48</v>
      </c>
      <c r="H52" s="43">
        <v>0.6</v>
      </c>
      <c r="I52" s="43">
        <v>1.56</v>
      </c>
      <c r="J52" s="43">
        <v>8.4</v>
      </c>
      <c r="K52" s="44">
        <v>28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70</v>
      </c>
      <c r="F53" s="43">
        <v>200</v>
      </c>
      <c r="G53" s="43">
        <v>6.2</v>
      </c>
      <c r="H53" s="43">
        <v>6.38</v>
      </c>
      <c r="I53" s="43">
        <v>12.3</v>
      </c>
      <c r="J53" s="43">
        <v>131.76</v>
      </c>
      <c r="K53" s="44">
        <v>33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71</v>
      </c>
      <c r="F54" s="43">
        <v>90</v>
      </c>
      <c r="G54" s="43">
        <v>19.78</v>
      </c>
      <c r="H54" s="43">
        <v>24.51</v>
      </c>
      <c r="I54" s="43">
        <v>2.52</v>
      </c>
      <c r="J54" s="43">
        <v>312.27999999999997</v>
      </c>
      <c r="K54" s="44">
        <v>321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6.76</v>
      </c>
      <c r="H55" s="43">
        <v>3.93</v>
      </c>
      <c r="I55" s="43">
        <v>41.29</v>
      </c>
      <c r="J55" s="43">
        <v>227.48</v>
      </c>
      <c r="K55" s="44">
        <v>65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0</v>
      </c>
      <c r="H56" s="43">
        <v>0</v>
      </c>
      <c r="I56" s="43">
        <v>7.27</v>
      </c>
      <c r="J56" s="43">
        <v>28.73</v>
      </c>
      <c r="K56" s="44">
        <v>114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20</v>
      </c>
      <c r="G57" s="43">
        <v>1.52</v>
      </c>
      <c r="H57" s="43">
        <v>0.16</v>
      </c>
      <c r="I57" s="43">
        <v>9.84</v>
      </c>
      <c r="J57" s="43">
        <v>47</v>
      </c>
      <c r="K57" s="44">
        <v>119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20</v>
      </c>
      <c r="G58" s="43">
        <v>1.32</v>
      </c>
      <c r="H58" s="43">
        <v>0.24</v>
      </c>
      <c r="I58" s="43">
        <v>8.0399999999999991</v>
      </c>
      <c r="J58" s="43">
        <v>39.6</v>
      </c>
      <c r="K58" s="44">
        <v>120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36.06</v>
      </c>
      <c r="H61" s="19">
        <f t="shared" ref="H61" si="23">SUM(H52:H60)</f>
        <v>35.82</v>
      </c>
      <c r="I61" s="19">
        <f t="shared" ref="I61" si="24">SUM(I52:I60)</f>
        <v>82.82</v>
      </c>
      <c r="J61" s="19">
        <f t="shared" ref="J61:L61" si="25">SUM(J52:J60)</f>
        <v>795.25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740</v>
      </c>
      <c r="G62" s="32">
        <f t="shared" ref="G62" si="26">G51+G61</f>
        <v>36.06</v>
      </c>
      <c r="H62" s="32">
        <f t="shared" ref="H62" si="27">H51+H61</f>
        <v>35.82</v>
      </c>
      <c r="I62" s="32">
        <f t="shared" ref="I62" si="28">I51+I61</f>
        <v>82.82</v>
      </c>
      <c r="J62" s="32">
        <f t="shared" ref="J62:L62" si="29">J51+J61</f>
        <v>795.25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1.24</v>
      </c>
      <c r="H71" s="43">
        <v>0.21</v>
      </c>
      <c r="I71" s="43">
        <v>6.12</v>
      </c>
      <c r="J71" s="43">
        <v>31.32</v>
      </c>
      <c r="K71" s="44">
        <v>133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47</v>
      </c>
      <c r="F72" s="43">
        <v>200</v>
      </c>
      <c r="G72" s="43">
        <v>5.88</v>
      </c>
      <c r="H72" s="43">
        <v>8.82</v>
      </c>
      <c r="I72" s="43">
        <v>9.6</v>
      </c>
      <c r="J72" s="43">
        <v>142.19999999999999</v>
      </c>
      <c r="K72" s="44">
        <v>32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90</v>
      </c>
      <c r="G73" s="43">
        <v>15.51</v>
      </c>
      <c r="H73" s="43">
        <v>15.07</v>
      </c>
      <c r="I73" s="43">
        <v>8.44</v>
      </c>
      <c r="J73" s="43">
        <v>232.47</v>
      </c>
      <c r="K73" s="44">
        <v>90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50</v>
      </c>
      <c r="F74" s="43">
        <v>150</v>
      </c>
      <c r="G74" s="43">
        <v>7.26</v>
      </c>
      <c r="H74" s="43">
        <v>4.96</v>
      </c>
      <c r="I74" s="43">
        <v>31.76</v>
      </c>
      <c r="J74" s="43">
        <v>198.84</v>
      </c>
      <c r="K74" s="44">
        <v>54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>
        <v>107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>
        <v>119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20</v>
      </c>
      <c r="G77" s="43">
        <v>1.32</v>
      </c>
      <c r="H77" s="43">
        <v>0.24</v>
      </c>
      <c r="I77" s="43">
        <v>8.0399999999999991</v>
      </c>
      <c r="J77" s="43">
        <v>39.6</v>
      </c>
      <c r="K77" s="44">
        <v>120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33.730000000000004</v>
      </c>
      <c r="H80" s="19">
        <f t="shared" ref="H80" si="35">SUM(H71:H79)</f>
        <v>29.66</v>
      </c>
      <c r="I80" s="19">
        <f t="shared" ref="I80" si="36">SUM(I71:I79)</f>
        <v>94</v>
      </c>
      <c r="J80" s="19">
        <f t="shared" ref="J80:L80" si="37">SUM(J71:J79)</f>
        <v>783.43000000000006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740</v>
      </c>
      <c r="G81" s="32">
        <f t="shared" ref="G81" si="38">G70+G80</f>
        <v>33.730000000000004</v>
      </c>
      <c r="H81" s="32">
        <f t="shared" ref="H81" si="39">H70+H80</f>
        <v>29.66</v>
      </c>
      <c r="I81" s="32">
        <f t="shared" ref="I81" si="40">I70+I80</f>
        <v>94</v>
      </c>
      <c r="J81" s="32">
        <f t="shared" ref="J81:L81" si="41">J70+J80</f>
        <v>783.43000000000006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150</v>
      </c>
      <c r="G90" s="43">
        <v>0.6</v>
      </c>
      <c r="H90" s="43">
        <v>0.45</v>
      </c>
      <c r="I90" s="43">
        <v>15.45</v>
      </c>
      <c r="J90" s="43">
        <v>70.5</v>
      </c>
      <c r="K90" s="44">
        <v>25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57</v>
      </c>
      <c r="F91" s="43">
        <v>200</v>
      </c>
      <c r="G91" s="43">
        <v>5.78</v>
      </c>
      <c r="H91" s="43">
        <v>5.5</v>
      </c>
      <c r="I91" s="43">
        <v>10.8</v>
      </c>
      <c r="J91" s="43">
        <v>115.7</v>
      </c>
      <c r="K91" s="44">
        <v>37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58</v>
      </c>
      <c r="F92" s="43">
        <v>90</v>
      </c>
      <c r="G92" s="43">
        <v>12.86</v>
      </c>
      <c r="H92" s="43">
        <v>1.65</v>
      </c>
      <c r="I92" s="43">
        <v>4.9400000000000004</v>
      </c>
      <c r="J92" s="43">
        <v>84.8</v>
      </c>
      <c r="K92" s="44">
        <v>75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59</v>
      </c>
      <c r="F93" s="43">
        <v>150</v>
      </c>
      <c r="G93" s="43">
        <v>3.34</v>
      </c>
      <c r="H93" s="43">
        <v>4.91</v>
      </c>
      <c r="I93" s="43">
        <v>33.93</v>
      </c>
      <c r="J93" s="43">
        <v>191.49</v>
      </c>
      <c r="K93" s="44">
        <v>53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0</v>
      </c>
      <c r="H94" s="43">
        <v>0</v>
      </c>
      <c r="I94" s="43">
        <v>14.16</v>
      </c>
      <c r="J94" s="43">
        <v>55.48</v>
      </c>
      <c r="K94" s="44">
        <v>104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45</v>
      </c>
      <c r="G95" s="43">
        <v>3.42</v>
      </c>
      <c r="H95" s="43">
        <v>0.36</v>
      </c>
      <c r="I95" s="43">
        <v>22.14</v>
      </c>
      <c r="J95" s="43">
        <v>105.75</v>
      </c>
      <c r="K95" s="44">
        <v>119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40</v>
      </c>
      <c r="G96" s="43">
        <v>2.64</v>
      </c>
      <c r="H96" s="43">
        <v>0.48</v>
      </c>
      <c r="I96" s="43">
        <v>16.079999999999998</v>
      </c>
      <c r="J96" s="43">
        <v>79.2</v>
      </c>
      <c r="K96" s="44">
        <v>120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875</v>
      </c>
      <c r="G99" s="19">
        <f t="shared" ref="G99" si="46">SUM(G90:G98)</f>
        <v>28.64</v>
      </c>
      <c r="H99" s="19">
        <f t="shared" ref="H99" si="47">SUM(H90:H98)</f>
        <v>13.35</v>
      </c>
      <c r="I99" s="19">
        <f t="shared" ref="I99" si="48">SUM(I90:I98)</f>
        <v>117.5</v>
      </c>
      <c r="J99" s="19">
        <f t="shared" ref="J99:L99" si="49">SUM(J90:J98)</f>
        <v>702.92000000000007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875</v>
      </c>
      <c r="G100" s="32">
        <f t="shared" ref="G100" si="50">G89+G99</f>
        <v>28.64</v>
      </c>
      <c r="H100" s="32">
        <f t="shared" ref="H100" si="51">H89+H99</f>
        <v>13.35</v>
      </c>
      <c r="I100" s="32">
        <f t="shared" ref="I100" si="52">I89+I99</f>
        <v>117.5</v>
      </c>
      <c r="J100" s="32">
        <f t="shared" ref="J100:L100" si="53">J89+J99</f>
        <v>702.92000000000007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150</v>
      </c>
      <c r="G109" s="43">
        <v>0.6</v>
      </c>
      <c r="H109" s="43">
        <v>0.45</v>
      </c>
      <c r="I109" s="43">
        <v>15.45</v>
      </c>
      <c r="J109" s="43">
        <v>70.5</v>
      </c>
      <c r="K109" s="44">
        <v>25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75</v>
      </c>
      <c r="F110" s="43">
        <v>200</v>
      </c>
      <c r="G110" s="43">
        <v>4.91</v>
      </c>
      <c r="H110" s="43">
        <v>9.9600000000000009</v>
      </c>
      <c r="I110" s="43">
        <v>9.02</v>
      </c>
      <c r="J110" s="43">
        <v>146.41</v>
      </c>
      <c r="K110" s="44">
        <v>35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76</v>
      </c>
      <c r="F111" s="43">
        <v>90</v>
      </c>
      <c r="G111" s="43">
        <v>18.13</v>
      </c>
      <c r="H111" s="43">
        <v>17.05</v>
      </c>
      <c r="I111" s="43">
        <v>3.69</v>
      </c>
      <c r="J111" s="43">
        <v>240.96</v>
      </c>
      <c r="K111" s="44">
        <v>89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59</v>
      </c>
      <c r="F112" s="43">
        <v>150</v>
      </c>
      <c r="G112" s="43">
        <v>3.34</v>
      </c>
      <c r="H112" s="43">
        <v>4.91</v>
      </c>
      <c r="I112" s="43">
        <v>33.93</v>
      </c>
      <c r="J112" s="43">
        <v>191.49</v>
      </c>
      <c r="K112" s="44">
        <v>53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0.25</v>
      </c>
      <c r="H113" s="43">
        <v>0</v>
      </c>
      <c r="I113" s="43">
        <v>12.73</v>
      </c>
      <c r="J113" s="43">
        <v>51.3</v>
      </c>
      <c r="K113" s="44">
        <v>216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20</v>
      </c>
      <c r="G114" s="43">
        <v>1.52</v>
      </c>
      <c r="H114" s="43">
        <v>0.16</v>
      </c>
      <c r="I114" s="43">
        <v>9.84</v>
      </c>
      <c r="J114" s="43">
        <v>39.6</v>
      </c>
      <c r="K114" s="44">
        <v>119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20</v>
      </c>
      <c r="G115" s="43">
        <v>1.32</v>
      </c>
      <c r="H115" s="43">
        <v>0.24</v>
      </c>
      <c r="I115" s="43">
        <v>8.0399999999999991</v>
      </c>
      <c r="J115" s="43">
        <v>39.6</v>
      </c>
      <c r="K115" s="44">
        <v>120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30.07</v>
      </c>
      <c r="H118" s="19">
        <f t="shared" si="56"/>
        <v>32.770000000000003</v>
      </c>
      <c r="I118" s="19">
        <f t="shared" si="56"/>
        <v>92.700000000000017</v>
      </c>
      <c r="J118" s="19">
        <f t="shared" si="56"/>
        <v>779.86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830</v>
      </c>
      <c r="G119" s="32">
        <f t="shared" ref="G119" si="58">G108+G118</f>
        <v>30.07</v>
      </c>
      <c r="H119" s="32">
        <f t="shared" ref="H119" si="59">H108+H118</f>
        <v>32.770000000000003</v>
      </c>
      <c r="I119" s="32">
        <f t="shared" ref="I119" si="60">I108+I118</f>
        <v>92.700000000000017</v>
      </c>
      <c r="J119" s="32">
        <f t="shared" ref="J119:L119" si="61">J108+J118</f>
        <v>779.86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1.75</v>
      </c>
      <c r="H128" s="43">
        <v>0.11</v>
      </c>
      <c r="I128" s="43">
        <v>3.55</v>
      </c>
      <c r="J128" s="43">
        <v>21.6</v>
      </c>
      <c r="K128" s="44">
        <v>172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78</v>
      </c>
      <c r="F129" s="43">
        <v>200</v>
      </c>
      <c r="G129" s="43">
        <v>8.49</v>
      </c>
      <c r="H129" s="43">
        <v>7.64</v>
      </c>
      <c r="I129" s="43">
        <v>10.58</v>
      </c>
      <c r="J129" s="43">
        <v>145.11000000000001</v>
      </c>
      <c r="K129" s="44">
        <v>49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79</v>
      </c>
      <c r="F130" s="43">
        <v>90</v>
      </c>
      <c r="G130" s="43">
        <v>13.81</v>
      </c>
      <c r="H130" s="43">
        <v>7.8</v>
      </c>
      <c r="I130" s="43">
        <v>8.2100000000000009</v>
      </c>
      <c r="J130" s="43">
        <v>154.13</v>
      </c>
      <c r="K130" s="44">
        <v>85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42</v>
      </c>
      <c r="F131" s="43">
        <v>150</v>
      </c>
      <c r="G131" s="43">
        <v>6.76</v>
      </c>
      <c r="H131" s="43">
        <v>3.93</v>
      </c>
      <c r="I131" s="43">
        <v>41.29</v>
      </c>
      <c r="J131" s="43">
        <v>227.48</v>
      </c>
      <c r="K131" s="44">
        <v>64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</v>
      </c>
      <c r="H132" s="43">
        <v>0</v>
      </c>
      <c r="I132" s="43">
        <v>20</v>
      </c>
      <c r="J132" s="43">
        <v>80.599999999999994</v>
      </c>
      <c r="K132" s="44">
        <v>95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70.5</v>
      </c>
      <c r="K133" s="44">
        <v>119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20</v>
      </c>
      <c r="G134" s="43">
        <v>1.32</v>
      </c>
      <c r="H134" s="43">
        <v>0.24</v>
      </c>
      <c r="I134" s="43">
        <v>8.0399999999999991</v>
      </c>
      <c r="J134" s="43">
        <v>39.6</v>
      </c>
      <c r="K134" s="44">
        <v>120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34.410000000000004</v>
      </c>
      <c r="H137" s="19">
        <f t="shared" si="64"/>
        <v>19.959999999999997</v>
      </c>
      <c r="I137" s="19">
        <f t="shared" si="64"/>
        <v>106.43</v>
      </c>
      <c r="J137" s="19">
        <f t="shared" si="64"/>
        <v>739.0200000000001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750</v>
      </c>
      <c r="G138" s="32">
        <f t="shared" ref="G138" si="66">G127+G137</f>
        <v>34.410000000000004</v>
      </c>
      <c r="H138" s="32">
        <f t="shared" ref="H138" si="67">H127+H137</f>
        <v>19.959999999999997</v>
      </c>
      <c r="I138" s="32">
        <f t="shared" ref="I138" si="68">I127+I137</f>
        <v>106.43</v>
      </c>
      <c r="J138" s="32">
        <f t="shared" ref="J138:L138" si="69">J127+J137</f>
        <v>739.0200000000001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54</v>
      </c>
      <c r="F147" s="43">
        <v>60</v>
      </c>
      <c r="G147" s="43">
        <v>1.1200000000000001</v>
      </c>
      <c r="H147" s="43">
        <v>4.2699999999999996</v>
      </c>
      <c r="I147" s="43">
        <v>6.02</v>
      </c>
      <c r="J147" s="43">
        <v>68.62</v>
      </c>
      <c r="K147" s="44">
        <v>13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49</v>
      </c>
      <c r="F148" s="43">
        <v>200</v>
      </c>
      <c r="G148" s="43">
        <v>9.19</v>
      </c>
      <c r="H148" s="43">
        <v>5.64</v>
      </c>
      <c r="I148" s="43">
        <v>13.63</v>
      </c>
      <c r="J148" s="43">
        <v>141.18</v>
      </c>
      <c r="K148" s="44">
        <v>34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56</v>
      </c>
      <c r="F149" s="43">
        <v>90</v>
      </c>
      <c r="G149" s="43">
        <v>17.25</v>
      </c>
      <c r="H149" s="43">
        <v>14.98</v>
      </c>
      <c r="I149" s="43">
        <v>7.87</v>
      </c>
      <c r="J149" s="43">
        <v>235.78</v>
      </c>
      <c r="K149" s="44">
        <v>152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50</v>
      </c>
      <c r="F150" s="43">
        <v>150</v>
      </c>
      <c r="G150" s="43">
        <v>7.26</v>
      </c>
      <c r="H150" s="43">
        <v>4.96</v>
      </c>
      <c r="I150" s="43">
        <v>31.75</v>
      </c>
      <c r="J150" s="43">
        <v>198.84</v>
      </c>
      <c r="K150" s="43">
        <v>54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0.2</v>
      </c>
      <c r="H151" s="43">
        <v>0</v>
      </c>
      <c r="I151" s="43">
        <v>24</v>
      </c>
      <c r="J151" s="43">
        <v>100</v>
      </c>
      <c r="K151" s="44">
        <v>107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20</v>
      </c>
      <c r="G152" s="43">
        <v>1.52</v>
      </c>
      <c r="H152" s="43">
        <v>0.16</v>
      </c>
      <c r="I152" s="43">
        <v>9.84</v>
      </c>
      <c r="J152" s="43">
        <v>47</v>
      </c>
      <c r="K152" s="44">
        <v>119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20</v>
      </c>
      <c r="G153" s="43">
        <v>1.32</v>
      </c>
      <c r="H153" s="43">
        <v>0.24</v>
      </c>
      <c r="I153" s="43">
        <v>8.0399999999999991</v>
      </c>
      <c r="J153" s="43">
        <v>39.6</v>
      </c>
      <c r="K153" s="44">
        <v>120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37.860000000000007</v>
      </c>
      <c r="H156" s="19">
        <f t="shared" si="72"/>
        <v>30.25</v>
      </c>
      <c r="I156" s="19">
        <f t="shared" si="72"/>
        <v>101.15</v>
      </c>
      <c r="J156" s="19">
        <f t="shared" si="72"/>
        <v>831.0200000000001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740</v>
      </c>
      <c r="G157" s="32">
        <f t="shared" ref="G157" si="74">G146+G156</f>
        <v>37.860000000000007</v>
      </c>
      <c r="H157" s="32">
        <f t="shared" ref="H157" si="75">H146+H156</f>
        <v>30.25</v>
      </c>
      <c r="I157" s="32">
        <f t="shared" ref="I157" si="76">I146+I156</f>
        <v>101.15</v>
      </c>
      <c r="J157" s="32">
        <f t="shared" ref="J157:L157" si="77">J146+J156</f>
        <v>831.0200000000001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150</v>
      </c>
      <c r="G166" s="43">
        <v>0.6</v>
      </c>
      <c r="H166" s="43">
        <v>0.6</v>
      </c>
      <c r="I166" s="43">
        <v>14.7</v>
      </c>
      <c r="J166" s="43">
        <v>70.5</v>
      </c>
      <c r="K166" s="44">
        <v>24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52</v>
      </c>
      <c r="F167" s="43">
        <v>200</v>
      </c>
      <c r="G167" s="43">
        <v>5.74</v>
      </c>
      <c r="H167" s="43">
        <v>8.7799999999999994</v>
      </c>
      <c r="I167" s="43">
        <v>8.74</v>
      </c>
      <c r="J167" s="43">
        <v>138.04</v>
      </c>
      <c r="K167" s="44">
        <v>31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82</v>
      </c>
      <c r="F168" s="43">
        <v>90</v>
      </c>
      <c r="G168" s="43">
        <v>19.52</v>
      </c>
      <c r="H168" s="43">
        <v>10.17</v>
      </c>
      <c r="I168" s="43">
        <v>5.89</v>
      </c>
      <c r="J168" s="43">
        <v>193.12</v>
      </c>
      <c r="K168" s="44">
        <v>148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83</v>
      </c>
      <c r="F169" s="43">
        <v>150</v>
      </c>
      <c r="G169" s="43">
        <v>3.55</v>
      </c>
      <c r="H169" s="43">
        <v>7.16</v>
      </c>
      <c r="I169" s="43">
        <v>17.399999999999999</v>
      </c>
      <c r="J169" s="43">
        <v>150.44999999999999</v>
      </c>
      <c r="K169" s="44">
        <v>312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</v>
      </c>
      <c r="H170" s="43">
        <v>0</v>
      </c>
      <c r="I170" s="43">
        <v>7.27</v>
      </c>
      <c r="J170" s="43">
        <v>28.73</v>
      </c>
      <c r="K170" s="44">
        <v>114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45</v>
      </c>
      <c r="G171" s="43">
        <v>3.42</v>
      </c>
      <c r="H171" s="43">
        <v>0.36</v>
      </c>
      <c r="I171" s="43">
        <v>22.14</v>
      </c>
      <c r="J171" s="43">
        <v>105.75</v>
      </c>
      <c r="K171" s="44">
        <v>119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25</v>
      </c>
      <c r="G172" s="43">
        <v>1.65</v>
      </c>
      <c r="H172" s="43">
        <v>0.3</v>
      </c>
      <c r="I172" s="43">
        <v>10.050000000000001</v>
      </c>
      <c r="J172" s="43">
        <v>49.5</v>
      </c>
      <c r="K172" s="44">
        <v>120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34.479999999999997</v>
      </c>
      <c r="H175" s="19">
        <f t="shared" si="80"/>
        <v>27.369999999999997</v>
      </c>
      <c r="I175" s="19">
        <f t="shared" si="80"/>
        <v>86.19</v>
      </c>
      <c r="J175" s="19">
        <f t="shared" si="80"/>
        <v>736.08999999999992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860</v>
      </c>
      <c r="G176" s="32">
        <f t="shared" ref="G176" si="82">G165+G175</f>
        <v>34.479999999999997</v>
      </c>
      <c r="H176" s="32">
        <f t="shared" ref="H176" si="83">H165+H175</f>
        <v>27.369999999999997</v>
      </c>
      <c r="I176" s="32">
        <f t="shared" ref="I176" si="84">I165+I175</f>
        <v>86.19</v>
      </c>
      <c r="J176" s="32">
        <f t="shared" ref="J176:L176" si="85">J165+J175</f>
        <v>736.08999999999992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69</v>
      </c>
      <c r="F185" s="43">
        <v>60</v>
      </c>
      <c r="G185" s="43">
        <v>0.48</v>
      </c>
      <c r="H185" s="43">
        <v>0.6</v>
      </c>
      <c r="I185" s="43">
        <v>1.56</v>
      </c>
      <c r="J185" s="43">
        <v>8.4</v>
      </c>
      <c r="K185" s="44">
        <v>28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84</v>
      </c>
      <c r="F186" s="43">
        <v>200</v>
      </c>
      <c r="G186" s="43">
        <v>4.9400000000000004</v>
      </c>
      <c r="H186" s="43">
        <v>4.7</v>
      </c>
      <c r="I186" s="43">
        <v>13.19</v>
      </c>
      <c r="J186" s="43">
        <v>114.69</v>
      </c>
      <c r="K186" s="44">
        <v>40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85</v>
      </c>
      <c r="F187" s="43">
        <v>240</v>
      </c>
      <c r="G187" s="43">
        <v>2015</v>
      </c>
      <c r="H187" s="43">
        <v>19.079999999999998</v>
      </c>
      <c r="I187" s="43">
        <v>24.59</v>
      </c>
      <c r="J187" s="43">
        <v>350.62</v>
      </c>
      <c r="K187" s="44">
        <v>86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86</v>
      </c>
      <c r="F189" s="43">
        <v>200</v>
      </c>
      <c r="G189" s="43">
        <v>0.83</v>
      </c>
      <c r="H189" s="43">
        <v>0.04</v>
      </c>
      <c r="I189" s="43">
        <v>15.16</v>
      </c>
      <c r="J189" s="43">
        <v>64.22</v>
      </c>
      <c r="K189" s="44">
        <v>102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25</v>
      </c>
      <c r="G191" s="43">
        <v>1.65</v>
      </c>
      <c r="H191" s="43">
        <v>0.3</v>
      </c>
      <c r="I191" s="43">
        <v>10.050000000000001</v>
      </c>
      <c r="J191" s="43">
        <v>49.5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2026.3200000000002</v>
      </c>
      <c r="H194" s="19">
        <f t="shared" si="88"/>
        <v>25.08</v>
      </c>
      <c r="I194" s="19">
        <f t="shared" si="88"/>
        <v>86.69</v>
      </c>
      <c r="J194" s="19">
        <f t="shared" si="88"/>
        <v>693.18000000000006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770</v>
      </c>
      <c r="G195" s="32">
        <f t="shared" ref="G195" si="90">G184+G194</f>
        <v>2026.3200000000002</v>
      </c>
      <c r="H195" s="32">
        <f t="shared" ref="H195" si="91">H184+H194</f>
        <v>25.08</v>
      </c>
      <c r="I195" s="32">
        <f t="shared" ref="I195" si="92">I184+I194</f>
        <v>86.69</v>
      </c>
      <c r="J195" s="32">
        <f t="shared" ref="J195:L195" si="93">J184+J194</f>
        <v>693.18000000000006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235.04700000000003</v>
      </c>
      <c r="H196" s="34">
        <f t="shared" si="94"/>
        <v>29.213999999999999</v>
      </c>
      <c r="I196" s="34">
        <f t="shared" si="94"/>
        <v>95.793000000000006</v>
      </c>
      <c r="J196" s="34">
        <f t="shared" si="94"/>
        <v>787.61200000000019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dcterms:created xsi:type="dcterms:W3CDTF">2022-05-16T14:23:56Z</dcterms:created>
  <dcterms:modified xsi:type="dcterms:W3CDTF">2024-02-22T06:36:19Z</dcterms:modified>
</cp:coreProperties>
</file>